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380" firstSheet="1" activeTab="1"/>
  </bookViews>
  <sheets>
    <sheet name="Sheet1" sheetId="1" state="hidden" r:id="rId1"/>
    <sheet name="名额分配表" sheetId="2" r:id="rId2"/>
  </sheets>
  <calcPr calcId="144525"/>
</workbook>
</file>

<file path=xl/sharedStrings.xml><?xml version="1.0" encoding="utf-8"?>
<sst xmlns="http://schemas.openxmlformats.org/spreadsheetml/2006/main" count="41" uniqueCount="39">
  <si>
    <t>所在院系</t>
  </si>
  <si>
    <t>人数</t>
  </si>
  <si>
    <t>二级学院优毕人数</t>
  </si>
  <si>
    <t>学院优毕人数</t>
  </si>
  <si>
    <t>省级优毕人数</t>
  </si>
  <si>
    <t>人文学院</t>
  </si>
  <si>
    <t>信息工程学院</t>
  </si>
  <si>
    <t>经法学院</t>
  </si>
  <si>
    <t>管理学院</t>
  </si>
  <si>
    <t>设计艺术学院</t>
  </si>
  <si>
    <t>生命科学与材料化学学院</t>
  </si>
  <si>
    <t>机械工程与自动化学院</t>
  </si>
  <si>
    <t>建筑工程学院</t>
  </si>
  <si>
    <t>基础学院</t>
  </si>
  <si>
    <t>总计</t>
  </si>
  <si>
    <t>备注：1.学院总人数不包含延长学业的学生。2.省优名额包含在院优名额中。</t>
  </si>
  <si>
    <t>序号</t>
  </si>
  <si>
    <t>所在班级</t>
  </si>
  <si>
    <t>院级优毕人数</t>
  </si>
  <si>
    <t>校级优毕人数</t>
  </si>
  <si>
    <t>20会计学1班</t>
  </si>
  <si>
    <t>20会计学2班</t>
  </si>
  <si>
    <t>20会计学（单考单招）班</t>
  </si>
  <si>
    <t>20会计学实验班（CMA）</t>
  </si>
  <si>
    <t>20旅游管理班</t>
  </si>
  <si>
    <t>20旅游管理（单考单招）1班</t>
  </si>
  <si>
    <t>20旅游管理（单考单招）2班</t>
  </si>
  <si>
    <t>20旅游管理（中西合作3+1）班</t>
  </si>
  <si>
    <t>20工商管理班</t>
  </si>
  <si>
    <t>20物流管理班</t>
  </si>
  <si>
    <t>22会计学（专升本）1班</t>
  </si>
  <si>
    <t>22会计学（专升本）2班</t>
  </si>
  <si>
    <t>22旅游管理（专升本）班</t>
  </si>
  <si>
    <t>22工商管理（专升本）1班</t>
  </si>
  <si>
    <t>22工商管理（专升本）2班</t>
  </si>
  <si>
    <t>22工商管理（专升本）3班</t>
  </si>
  <si>
    <t>22物流管理（专升本）1班</t>
  </si>
  <si>
    <t>22物流管理（专升本）2班</t>
  </si>
  <si>
    <t>注意：省优名额包含在校优名额，校优名额包含在院优名额中。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</si>
</sst>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3" sqref="A13"/>
    </sheetView>
  </sheetViews>
  <sheetFormatPr defaultColWidth="9" defaultRowHeight="16.8" outlineLevelCol="4"/>
  <cols>
    <col min="1" max="1" width="25.5" customWidth="1"/>
    <col min="2" max="5" width="20.375" customWidth="1"/>
  </cols>
  <sheetData>
    <row r="1" ht="20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20" customHeight="1" spans="1:5">
      <c r="A2" s="3" t="s">
        <v>5</v>
      </c>
      <c r="B2" s="3">
        <v>703</v>
      </c>
      <c r="C2" s="6">
        <f t="shared" ref="C2:C11" si="0">B2*0.24</f>
        <v>168.72</v>
      </c>
      <c r="D2" s="6">
        <f t="shared" ref="D2:D11" si="1">B2*0.14</f>
        <v>98.42</v>
      </c>
      <c r="E2" s="6">
        <f t="shared" ref="E2:E11" si="2">B2*0.04</f>
        <v>28.12</v>
      </c>
    </row>
    <row r="3" ht="20" customHeight="1" spans="1:5">
      <c r="A3" s="3" t="s">
        <v>6</v>
      </c>
      <c r="B3" s="3">
        <v>479</v>
      </c>
      <c r="C3" s="6">
        <f t="shared" si="0"/>
        <v>114.96</v>
      </c>
      <c r="D3" s="6">
        <f t="shared" si="1"/>
        <v>67.06</v>
      </c>
      <c r="E3" s="6">
        <f t="shared" si="2"/>
        <v>19.16</v>
      </c>
    </row>
    <row r="4" ht="20" customHeight="1" spans="1:5">
      <c r="A4" s="3" t="s">
        <v>7</v>
      </c>
      <c r="B4" s="3">
        <v>612</v>
      </c>
      <c r="C4" s="6">
        <f t="shared" si="0"/>
        <v>146.88</v>
      </c>
      <c r="D4" s="6">
        <f t="shared" si="1"/>
        <v>85.68</v>
      </c>
      <c r="E4" s="6">
        <f t="shared" si="2"/>
        <v>24.48</v>
      </c>
    </row>
    <row r="5" ht="20" customHeight="1" spans="1:5">
      <c r="A5" s="3" t="s">
        <v>8</v>
      </c>
      <c r="B5" s="3">
        <v>892</v>
      </c>
      <c r="C5" s="6">
        <f t="shared" si="0"/>
        <v>214.08</v>
      </c>
      <c r="D5" s="6">
        <f t="shared" si="1"/>
        <v>124.88</v>
      </c>
      <c r="E5" s="6">
        <f t="shared" si="2"/>
        <v>35.68</v>
      </c>
    </row>
    <row r="6" ht="20" customHeight="1" spans="1:5">
      <c r="A6" s="3" t="s">
        <v>9</v>
      </c>
      <c r="B6" s="3">
        <v>490</v>
      </c>
      <c r="C6" s="6">
        <f t="shared" si="0"/>
        <v>117.6</v>
      </c>
      <c r="D6" s="6">
        <f t="shared" si="1"/>
        <v>68.6</v>
      </c>
      <c r="E6" s="6">
        <f t="shared" si="2"/>
        <v>19.6</v>
      </c>
    </row>
    <row r="7" ht="20" customHeight="1" spans="1:5">
      <c r="A7" s="3" t="s">
        <v>10</v>
      </c>
      <c r="B7" s="3">
        <v>487</v>
      </c>
      <c r="C7" s="6">
        <f t="shared" si="0"/>
        <v>116.88</v>
      </c>
      <c r="D7" s="6">
        <f t="shared" si="1"/>
        <v>68.18</v>
      </c>
      <c r="E7" s="6">
        <f t="shared" si="2"/>
        <v>19.48</v>
      </c>
    </row>
    <row r="8" ht="20" customHeight="1" spans="1:5">
      <c r="A8" s="3" t="s">
        <v>11</v>
      </c>
      <c r="B8" s="3">
        <v>558</v>
      </c>
      <c r="C8" s="6">
        <f t="shared" si="0"/>
        <v>133.92</v>
      </c>
      <c r="D8" s="6">
        <f t="shared" si="1"/>
        <v>78.12</v>
      </c>
      <c r="E8" s="6">
        <f t="shared" si="2"/>
        <v>22.32</v>
      </c>
    </row>
    <row r="9" ht="20" customHeight="1" spans="1:5">
      <c r="A9" s="3" t="s">
        <v>12</v>
      </c>
      <c r="B9" s="3">
        <v>435</v>
      </c>
      <c r="C9" s="6">
        <f t="shared" si="0"/>
        <v>104.4</v>
      </c>
      <c r="D9" s="6">
        <f t="shared" si="1"/>
        <v>60.9</v>
      </c>
      <c r="E9" s="6">
        <f t="shared" si="2"/>
        <v>17.4</v>
      </c>
    </row>
    <row r="10" ht="20" customHeight="1" spans="1:5">
      <c r="A10" s="3" t="s">
        <v>13</v>
      </c>
      <c r="B10" s="3">
        <v>66</v>
      </c>
      <c r="C10" s="6">
        <f t="shared" si="0"/>
        <v>15.84</v>
      </c>
      <c r="D10" s="6">
        <f t="shared" si="1"/>
        <v>9.24</v>
      </c>
      <c r="E10" s="6">
        <f t="shared" si="2"/>
        <v>2.64</v>
      </c>
    </row>
    <row r="11" ht="20" customHeight="1" spans="1:5">
      <c r="A11" s="3" t="s">
        <v>14</v>
      </c>
      <c r="B11" s="3">
        <v>4722</v>
      </c>
      <c r="C11" s="6">
        <f t="shared" si="0"/>
        <v>1133.28</v>
      </c>
      <c r="D11" s="6">
        <f t="shared" si="1"/>
        <v>661.08</v>
      </c>
      <c r="E11" s="6">
        <f t="shared" si="2"/>
        <v>188.88</v>
      </c>
    </row>
    <row r="12" spans="1:5">
      <c r="A12" s="7"/>
      <c r="B12" s="7"/>
      <c r="C12" s="7"/>
      <c r="D12" s="7"/>
      <c r="E12" s="7"/>
    </row>
    <row r="13" ht="17.6" spans="1:5">
      <c r="A13" s="8" t="s">
        <v>15</v>
      </c>
      <c r="B13" s="8"/>
      <c r="C13" s="8"/>
      <c r="D13" s="9"/>
      <c r="E13" s="9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abSelected="1" workbookViewId="0">
      <selection activeCell="K20" sqref="K20"/>
    </sheetView>
  </sheetViews>
  <sheetFormatPr defaultColWidth="9.23076923076923" defaultRowHeight="16.8" outlineLevelCol="5"/>
  <cols>
    <col min="1" max="1" width="9.23076923076923" style="1"/>
    <col min="2" max="2" width="27.5384615384615" style="1" customWidth="1"/>
    <col min="3" max="3" width="9.23076923076923" style="1"/>
    <col min="4" max="4" width="20" style="1" customWidth="1"/>
    <col min="5" max="6" width="15.1538461538462" style="1" customWidth="1"/>
  </cols>
  <sheetData>
    <row r="2" spans="1:6">
      <c r="A2" s="2" t="s">
        <v>16</v>
      </c>
      <c r="B2" s="2" t="s">
        <v>17</v>
      </c>
      <c r="C2" s="2" t="s">
        <v>1</v>
      </c>
      <c r="D2" s="3" t="s">
        <v>18</v>
      </c>
      <c r="E2" s="3" t="s">
        <v>19</v>
      </c>
      <c r="F2" s="3" t="s">
        <v>4</v>
      </c>
    </row>
    <row r="3" spans="1:6">
      <c r="A3" s="2">
        <v>1</v>
      </c>
      <c r="B3" s="2" t="s">
        <v>20</v>
      </c>
      <c r="C3" s="2">
        <v>53</v>
      </c>
      <c r="D3" s="4">
        <f>C3*0.24</f>
        <v>12.72</v>
      </c>
      <c r="E3" s="4">
        <f>C3*0.14</f>
        <v>7.42</v>
      </c>
      <c r="F3" s="4">
        <f>C3*0.04</f>
        <v>2.12</v>
      </c>
    </row>
    <row r="4" spans="1:6">
      <c r="A4" s="2">
        <v>2</v>
      </c>
      <c r="B4" s="2" t="s">
        <v>21</v>
      </c>
      <c r="C4" s="2">
        <v>52</v>
      </c>
      <c r="D4" s="4">
        <f t="shared" ref="D4:D20" si="0">C4*0.24</f>
        <v>12.48</v>
      </c>
      <c r="E4" s="4">
        <f t="shared" ref="E4:E20" si="1">C4*0.14</f>
        <v>7.28</v>
      </c>
      <c r="F4" s="4">
        <f t="shared" ref="F4:F20" si="2">C4*0.04</f>
        <v>2.08</v>
      </c>
    </row>
    <row r="5" spans="1:6">
      <c r="A5" s="2">
        <v>3</v>
      </c>
      <c r="B5" s="2" t="s">
        <v>22</v>
      </c>
      <c r="C5" s="2">
        <v>51</v>
      </c>
      <c r="D5" s="4">
        <f t="shared" si="0"/>
        <v>12.24</v>
      </c>
      <c r="E5" s="4">
        <f t="shared" si="1"/>
        <v>7.14</v>
      </c>
      <c r="F5" s="4">
        <f t="shared" si="2"/>
        <v>2.04</v>
      </c>
    </row>
    <row r="6" spans="1:6">
      <c r="A6" s="2">
        <v>4</v>
      </c>
      <c r="B6" s="2" t="s">
        <v>23</v>
      </c>
      <c r="C6" s="2">
        <v>18</v>
      </c>
      <c r="D6" s="4">
        <f t="shared" si="0"/>
        <v>4.32</v>
      </c>
      <c r="E6" s="4">
        <f t="shared" si="1"/>
        <v>2.52</v>
      </c>
      <c r="F6" s="4">
        <f t="shared" si="2"/>
        <v>0.72</v>
      </c>
    </row>
    <row r="7" spans="1:6">
      <c r="A7" s="2">
        <v>5</v>
      </c>
      <c r="B7" s="2" t="s">
        <v>24</v>
      </c>
      <c r="C7" s="2">
        <v>22</v>
      </c>
      <c r="D7" s="4">
        <f t="shared" si="0"/>
        <v>5.28</v>
      </c>
      <c r="E7" s="4">
        <f t="shared" si="1"/>
        <v>3.08</v>
      </c>
      <c r="F7" s="4">
        <f t="shared" si="2"/>
        <v>0.88</v>
      </c>
    </row>
    <row r="8" spans="1:6">
      <c r="A8" s="2">
        <v>6</v>
      </c>
      <c r="B8" s="2" t="s">
        <v>25</v>
      </c>
      <c r="C8" s="2">
        <v>28</v>
      </c>
      <c r="D8" s="4">
        <f t="shared" si="0"/>
        <v>6.72</v>
      </c>
      <c r="E8" s="4">
        <f t="shared" si="1"/>
        <v>3.92</v>
      </c>
      <c r="F8" s="4">
        <f t="shared" si="2"/>
        <v>1.12</v>
      </c>
    </row>
    <row r="9" spans="1:6">
      <c r="A9" s="2">
        <v>7</v>
      </c>
      <c r="B9" s="2" t="s">
        <v>26</v>
      </c>
      <c r="C9" s="2">
        <v>29</v>
      </c>
      <c r="D9" s="4">
        <f t="shared" si="0"/>
        <v>6.96</v>
      </c>
      <c r="E9" s="4">
        <f t="shared" si="1"/>
        <v>4.06</v>
      </c>
      <c r="F9" s="4">
        <f t="shared" si="2"/>
        <v>1.16</v>
      </c>
    </row>
    <row r="10" spans="1:6">
      <c r="A10" s="2">
        <v>8</v>
      </c>
      <c r="B10" s="2" t="s">
        <v>27</v>
      </c>
      <c r="C10" s="2">
        <v>20</v>
      </c>
      <c r="D10" s="4">
        <f t="shared" si="0"/>
        <v>4.8</v>
      </c>
      <c r="E10" s="4">
        <f t="shared" si="1"/>
        <v>2.8</v>
      </c>
      <c r="F10" s="4">
        <f t="shared" si="2"/>
        <v>0.8</v>
      </c>
    </row>
    <row r="11" spans="1:6">
      <c r="A11" s="2">
        <v>9</v>
      </c>
      <c r="B11" s="2" t="s">
        <v>28</v>
      </c>
      <c r="C11" s="2">
        <v>38</v>
      </c>
      <c r="D11" s="4">
        <f t="shared" si="0"/>
        <v>9.12</v>
      </c>
      <c r="E11" s="4">
        <f t="shared" si="1"/>
        <v>5.32</v>
      </c>
      <c r="F11" s="4">
        <f t="shared" si="2"/>
        <v>1.52</v>
      </c>
    </row>
    <row r="12" spans="1:6">
      <c r="A12" s="2">
        <v>10</v>
      </c>
      <c r="B12" s="2" t="s">
        <v>29</v>
      </c>
      <c r="C12" s="2">
        <v>25</v>
      </c>
      <c r="D12" s="4">
        <f t="shared" si="0"/>
        <v>6</v>
      </c>
      <c r="E12" s="4">
        <f t="shared" si="1"/>
        <v>3.5</v>
      </c>
      <c r="F12" s="4">
        <f t="shared" si="2"/>
        <v>1</v>
      </c>
    </row>
    <row r="13" spans="1:6">
      <c r="A13" s="2">
        <v>11</v>
      </c>
      <c r="B13" s="2" t="s">
        <v>30</v>
      </c>
      <c r="C13" s="2">
        <v>73</v>
      </c>
      <c r="D13" s="4">
        <f t="shared" si="0"/>
        <v>17.52</v>
      </c>
      <c r="E13" s="4">
        <f t="shared" si="1"/>
        <v>10.22</v>
      </c>
      <c r="F13" s="4">
        <f t="shared" si="2"/>
        <v>2.92</v>
      </c>
    </row>
    <row r="14" spans="1:6">
      <c r="A14" s="2">
        <v>12</v>
      </c>
      <c r="B14" s="2" t="s">
        <v>31</v>
      </c>
      <c r="C14" s="2">
        <v>72</v>
      </c>
      <c r="D14" s="4">
        <f t="shared" si="0"/>
        <v>17.28</v>
      </c>
      <c r="E14" s="4">
        <f t="shared" si="1"/>
        <v>10.08</v>
      </c>
      <c r="F14" s="4">
        <f t="shared" si="2"/>
        <v>2.88</v>
      </c>
    </row>
    <row r="15" spans="1:6">
      <c r="A15" s="2">
        <v>13</v>
      </c>
      <c r="B15" s="2" t="s">
        <v>32</v>
      </c>
      <c r="C15" s="2">
        <v>60</v>
      </c>
      <c r="D15" s="4">
        <f t="shared" si="0"/>
        <v>14.4</v>
      </c>
      <c r="E15" s="4">
        <f t="shared" si="1"/>
        <v>8.4</v>
      </c>
      <c r="F15" s="4">
        <f t="shared" si="2"/>
        <v>2.4</v>
      </c>
    </row>
    <row r="16" spans="1:6">
      <c r="A16" s="2">
        <v>14</v>
      </c>
      <c r="B16" s="2" t="s">
        <v>33</v>
      </c>
      <c r="C16" s="2">
        <v>70</v>
      </c>
      <c r="D16" s="4">
        <f t="shared" si="0"/>
        <v>16.8</v>
      </c>
      <c r="E16" s="4">
        <f t="shared" si="1"/>
        <v>9.8</v>
      </c>
      <c r="F16" s="4">
        <f t="shared" si="2"/>
        <v>2.8</v>
      </c>
    </row>
    <row r="17" spans="1:6">
      <c r="A17" s="2">
        <v>15</v>
      </c>
      <c r="B17" s="2" t="s">
        <v>34</v>
      </c>
      <c r="C17" s="2">
        <v>71</v>
      </c>
      <c r="D17" s="4">
        <f t="shared" si="0"/>
        <v>17.04</v>
      </c>
      <c r="E17" s="4">
        <f t="shared" si="1"/>
        <v>9.94</v>
      </c>
      <c r="F17" s="4">
        <f t="shared" si="2"/>
        <v>2.84</v>
      </c>
    </row>
    <row r="18" spans="1:6">
      <c r="A18" s="2">
        <v>16</v>
      </c>
      <c r="B18" s="2" t="s">
        <v>35</v>
      </c>
      <c r="C18" s="2">
        <v>70</v>
      </c>
      <c r="D18" s="4">
        <f t="shared" si="0"/>
        <v>16.8</v>
      </c>
      <c r="E18" s="4">
        <f t="shared" si="1"/>
        <v>9.8</v>
      </c>
      <c r="F18" s="4">
        <f t="shared" si="2"/>
        <v>2.8</v>
      </c>
    </row>
    <row r="19" spans="1:6">
      <c r="A19" s="2">
        <v>17</v>
      </c>
      <c r="B19" s="2" t="s">
        <v>36</v>
      </c>
      <c r="C19" s="2">
        <v>71</v>
      </c>
      <c r="D19" s="4">
        <f t="shared" si="0"/>
        <v>17.04</v>
      </c>
      <c r="E19" s="4">
        <f t="shared" si="1"/>
        <v>9.94</v>
      </c>
      <c r="F19" s="4">
        <f t="shared" si="2"/>
        <v>2.84</v>
      </c>
    </row>
    <row r="20" spans="1:6">
      <c r="A20" s="2">
        <v>18</v>
      </c>
      <c r="B20" s="2" t="s">
        <v>37</v>
      </c>
      <c r="C20" s="2">
        <v>69</v>
      </c>
      <c r="D20" s="4">
        <f t="shared" si="0"/>
        <v>16.56</v>
      </c>
      <c r="E20" s="4">
        <f t="shared" si="1"/>
        <v>9.66</v>
      </c>
      <c r="F20" s="4">
        <v>2</v>
      </c>
    </row>
    <row r="21" ht="51" spans="1:6">
      <c r="A21" s="5" t="s">
        <v>38</v>
      </c>
      <c r="B21" s="5"/>
      <c r="C21" s="5"/>
      <c r="D21" s="5"/>
      <c r="E21" s="5"/>
      <c r="F21" s="5"/>
    </row>
  </sheetData>
  <mergeCells count="1">
    <mergeCell ref="A21:F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小樱</cp:lastModifiedBy>
  <dcterms:created xsi:type="dcterms:W3CDTF">2023-12-25T13:50:00Z</dcterms:created>
  <dcterms:modified xsi:type="dcterms:W3CDTF">2023-12-26T09:27:50Z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1F1C1F13102F43449CA2EDC5E159ACAF_11</vt:lpwstr>
  </property>
  <property fmtid="{D5CDD505-2E9C-101B-9397-08002B2CF9AE}" pid="3" name="KSOProductBuildVer">
    <vt:lpwstr>2052-6.4.0.8550</vt:lpwstr>
  </property>
</Properties>
</file>